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TAB" sheetId="1" r:id="rId1"/>
    <sheet name="JI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<sst xmlns="http://schemas.openxmlformats.org/spreadsheetml/2006/main" count="162" uniqueCount="122">
  <si>
    <t>JÍDELNÍČEK  SOBOTA</t>
  </si>
  <si>
    <t>číslo</t>
  </si>
  <si>
    <t>potravina</t>
  </si>
  <si>
    <t>EH (KJ)</t>
  </si>
  <si>
    <t>B</t>
  </si>
  <si>
    <t>T</t>
  </si>
  <si>
    <t>S</t>
  </si>
  <si>
    <t>cena</t>
  </si>
  <si>
    <t>EH</t>
  </si>
  <si>
    <t>na 1 kg.</t>
  </si>
  <si>
    <t>přepočteno na spotřebované množství</t>
  </si>
  <si>
    <t xml:space="preserve"> rohlík</t>
  </si>
  <si>
    <t>50g</t>
  </si>
  <si>
    <t>játr. paštika</t>
  </si>
  <si>
    <t>č.čaj s citrónem</t>
  </si>
  <si>
    <t>0,5 l</t>
  </si>
  <si>
    <t>hrách</t>
  </si>
  <si>
    <t>30g</t>
  </si>
  <si>
    <t>olej sl.</t>
  </si>
  <si>
    <t>10g</t>
  </si>
  <si>
    <t>mouka hl.</t>
  </si>
  <si>
    <t>kuře</t>
  </si>
  <si>
    <t>300g</t>
  </si>
  <si>
    <t>5g</t>
  </si>
  <si>
    <t>80g</t>
  </si>
  <si>
    <t>rýže</t>
  </si>
  <si>
    <t>90g</t>
  </si>
  <si>
    <t>7g</t>
  </si>
  <si>
    <t>č. čaj s citronem</t>
  </si>
  <si>
    <t>hrozno</t>
  </si>
  <si>
    <t>chléb</t>
  </si>
  <si>
    <t>120g</t>
  </si>
  <si>
    <t>mléko</t>
  </si>
  <si>
    <t>60g</t>
  </si>
  <si>
    <t>2dl</t>
  </si>
  <si>
    <t>granko</t>
  </si>
  <si>
    <t>JÍDELNÍČEK - NEDĚLE</t>
  </si>
  <si>
    <t>rohlík</t>
  </si>
  <si>
    <t>flora</t>
  </si>
  <si>
    <t>20g</t>
  </si>
  <si>
    <t>med</t>
  </si>
  <si>
    <t>mrkev</t>
  </si>
  <si>
    <t>100g</t>
  </si>
  <si>
    <t>jablko</t>
  </si>
  <si>
    <t>200g</t>
  </si>
  <si>
    <t>olej</t>
  </si>
  <si>
    <t>3g</t>
  </si>
  <si>
    <t xml:space="preserve">krupice </t>
  </si>
  <si>
    <t>15g</t>
  </si>
  <si>
    <t>vejce</t>
  </si>
  <si>
    <t>droždí</t>
  </si>
  <si>
    <t>hovězí zadní</t>
  </si>
  <si>
    <t>brambory</t>
  </si>
  <si>
    <t>210g</t>
  </si>
  <si>
    <t xml:space="preserve">čínské zelí </t>
  </si>
  <si>
    <t>rajčata</t>
  </si>
  <si>
    <t>cukr</t>
  </si>
  <si>
    <t>minerálka</t>
  </si>
  <si>
    <t>1,5 l</t>
  </si>
  <si>
    <t>jogurt  van</t>
  </si>
  <si>
    <t>šunka</t>
  </si>
  <si>
    <t>40g</t>
  </si>
  <si>
    <t>eidam</t>
  </si>
  <si>
    <t>22/20ks</t>
  </si>
  <si>
    <t>56,-</t>
  </si>
  <si>
    <t>18,-/0,5kg</t>
  </si>
  <si>
    <t>12,5/200ml</t>
  </si>
  <si>
    <t>18,-</t>
  </si>
  <si>
    <t>42,-</t>
  </si>
  <si>
    <t>28,-/1,2kg</t>
  </si>
  <si>
    <t>125g</t>
  </si>
  <si>
    <t>110,-</t>
  </si>
  <si>
    <t>22,-/180g</t>
  </si>
  <si>
    <t>42,-/0,5kg</t>
  </si>
  <si>
    <t>33,9/400g</t>
  </si>
  <si>
    <t>80,-</t>
  </si>
  <si>
    <t>24,-</t>
  </si>
  <si>
    <t>12,-</t>
  </si>
  <si>
    <t>2,-</t>
  </si>
  <si>
    <t>180,-</t>
  </si>
  <si>
    <t>20,-</t>
  </si>
  <si>
    <t>54,-</t>
  </si>
  <si>
    <t>olej ol.</t>
  </si>
  <si>
    <t>120,-/0,75l</t>
  </si>
  <si>
    <t>27,5/1,2kg</t>
  </si>
  <si>
    <t>140,-</t>
  </si>
  <si>
    <t>33,5/400g</t>
  </si>
  <si>
    <t>S:</t>
  </si>
  <si>
    <t>ČAJ S CIRTÓNEM</t>
  </si>
  <si>
    <t>ROHLÍK S PAŠTIKOU</t>
  </si>
  <si>
    <t>O:</t>
  </si>
  <si>
    <t>HRACHOVÁ POLÉVKA</t>
  </si>
  <si>
    <t>KUŘE NA SMETANĚ, DUŠENÁ RÝŽE</t>
  </si>
  <si>
    <t>HROZNO</t>
  </si>
  <si>
    <t>V:</t>
  </si>
  <si>
    <t>CHLÉB S TAVENÝM SÝREM</t>
  </si>
  <si>
    <t>KAKAO</t>
  </si>
  <si>
    <t>JÍDELNÍČEK - SOBOTA</t>
  </si>
  <si>
    <t>ROHLÍKY S MÁSLEM A MEDEM</t>
  </si>
  <si>
    <t>ČAJ S CITRONEM</t>
  </si>
  <si>
    <t>JABLKO</t>
  </si>
  <si>
    <t>MRKEV</t>
  </si>
  <si>
    <t>HOVĚZÍ VÝVAR S DROŽ´DOVÝMI KNEDLÍČKY</t>
  </si>
  <si>
    <t>VAŘENÉ HOVEZÍ, VAŘ.BRAMBORY</t>
  </si>
  <si>
    <t>ZELENINOVÝ SALÁT</t>
  </si>
  <si>
    <t>JOGURT</t>
  </si>
  <si>
    <t>TOUSTY</t>
  </si>
  <si>
    <t>MINERÁLKA</t>
  </si>
  <si>
    <t>cibule</t>
  </si>
  <si>
    <t>vývar</t>
  </si>
  <si>
    <t>smetana 33</t>
  </si>
  <si>
    <t xml:space="preserve">tavený sýr </t>
  </si>
  <si>
    <t>2,5/1ks</t>
  </si>
  <si>
    <t>45g</t>
  </si>
  <si>
    <t>22,-/20</t>
  </si>
  <si>
    <t>2ks/90g</t>
  </si>
  <si>
    <t>80g/1ks</t>
  </si>
  <si>
    <t>10,-</t>
  </si>
  <si>
    <t>0,2l</t>
  </si>
  <si>
    <t>suma:</t>
  </si>
  <si>
    <t>ø :</t>
  </si>
  <si>
    <t>10.555,8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</si>
</sst>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6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29">
      <selection activeCell="O4" sqref="O4"/>
    </sheetView>
  </sheetViews>
  <sheetFormatPr defaultColWidth="9.140625" defaultRowHeight="12.75"/>
  <cols>
    <col min="2" max="2" width="16.8515625" style="0" customWidth="1"/>
  </cols>
  <sheetData>
    <row r="2" ht="13.5" thickBot="1">
      <c r="A2" t="s">
        <v>0</v>
      </c>
    </row>
    <row r="3" spans="1:13" ht="13.5" thickBot="1">
      <c r="A3" s="6"/>
      <c r="B3" s="6"/>
      <c r="C3" s="32" t="s">
        <v>9</v>
      </c>
      <c r="D3" s="32"/>
      <c r="E3" s="32"/>
      <c r="F3" s="32"/>
      <c r="G3" s="8"/>
      <c r="H3" s="32"/>
      <c r="I3" s="32" t="s">
        <v>10</v>
      </c>
      <c r="J3" s="32"/>
      <c r="K3" s="32"/>
      <c r="L3" s="32"/>
      <c r="M3" s="33"/>
    </row>
    <row r="4" spans="1:13" ht="13.5" thickBot="1">
      <c r="A4" s="3" t="s">
        <v>1</v>
      </c>
      <c r="B4" s="18" t="s">
        <v>2</v>
      </c>
      <c r="C4" s="4" t="s">
        <v>3</v>
      </c>
      <c r="D4" s="18" t="s">
        <v>4</v>
      </c>
      <c r="E4" s="4" t="s">
        <v>5</v>
      </c>
      <c r="F4" s="18" t="s">
        <v>6</v>
      </c>
      <c r="G4" s="4" t="s">
        <v>7</v>
      </c>
      <c r="H4" s="26" t="s">
        <v>2</v>
      </c>
      <c r="I4" s="4" t="s">
        <v>8</v>
      </c>
      <c r="J4" s="18" t="s">
        <v>4</v>
      </c>
      <c r="K4" s="4" t="s">
        <v>5</v>
      </c>
      <c r="L4" s="18" t="s">
        <v>6</v>
      </c>
      <c r="M4" s="5" t="s">
        <v>7</v>
      </c>
    </row>
    <row r="5" spans="1:13" ht="12.75">
      <c r="A5" s="15">
        <v>51023</v>
      </c>
      <c r="B5" s="15" t="s">
        <v>11</v>
      </c>
      <c r="C5" s="1">
        <v>10567</v>
      </c>
      <c r="D5" s="15">
        <v>60.8</v>
      </c>
      <c r="E5" s="1">
        <v>8.6</v>
      </c>
      <c r="F5" s="15">
        <v>551</v>
      </c>
      <c r="G5" s="1" t="s">
        <v>112</v>
      </c>
      <c r="H5" s="23" t="s">
        <v>113</v>
      </c>
      <c r="I5" s="1">
        <v>475.5</v>
      </c>
      <c r="J5" s="15">
        <v>2.74</v>
      </c>
      <c r="K5" s="1">
        <v>0.39</v>
      </c>
      <c r="L5" s="15">
        <v>24.8</v>
      </c>
      <c r="M5" s="2">
        <v>2.5</v>
      </c>
    </row>
    <row r="6" spans="1:13" ht="12.75">
      <c r="A6" s="16">
        <v>18641</v>
      </c>
      <c r="B6" s="16" t="s">
        <v>13</v>
      </c>
      <c r="C6" s="9">
        <v>17543</v>
      </c>
      <c r="D6" s="16">
        <v>116.4</v>
      </c>
      <c r="E6" s="11">
        <v>405.5</v>
      </c>
      <c r="F6" s="20">
        <v>14.5</v>
      </c>
      <c r="G6" s="9">
        <v>99</v>
      </c>
      <c r="H6" s="24" t="s">
        <v>33</v>
      </c>
      <c r="I6" s="11">
        <v>1052.3</v>
      </c>
      <c r="J6" s="20">
        <v>6.98</v>
      </c>
      <c r="K6" s="11">
        <v>24.33</v>
      </c>
      <c r="L6" s="20">
        <v>0.87</v>
      </c>
      <c r="M6" s="10">
        <v>5.94</v>
      </c>
    </row>
    <row r="7" spans="1:13" ht="13.5" thickBot="1">
      <c r="A7" s="17"/>
      <c r="B7" s="17" t="s">
        <v>14</v>
      </c>
      <c r="C7" s="4"/>
      <c r="D7" s="17"/>
      <c r="E7" s="4"/>
      <c r="F7" s="17"/>
      <c r="G7" s="9" t="s">
        <v>63</v>
      </c>
      <c r="H7" s="25" t="s">
        <v>15</v>
      </c>
      <c r="I7" s="4"/>
      <c r="J7" s="17"/>
      <c r="K7" s="4"/>
      <c r="L7" s="17"/>
      <c r="M7" s="5">
        <v>1.1</v>
      </c>
    </row>
    <row r="8" spans="1:13" ht="12.75">
      <c r="A8" s="15">
        <v>57040</v>
      </c>
      <c r="B8" s="19" t="s">
        <v>16</v>
      </c>
      <c r="C8" s="1">
        <v>12615</v>
      </c>
      <c r="D8" s="15">
        <v>199.2</v>
      </c>
      <c r="E8" s="1">
        <v>12.9</v>
      </c>
      <c r="F8" s="15">
        <v>559.9</v>
      </c>
      <c r="G8" s="1" t="s">
        <v>65</v>
      </c>
      <c r="H8" s="23" t="s">
        <v>17</v>
      </c>
      <c r="I8" s="1">
        <v>378.5</v>
      </c>
      <c r="J8" s="15">
        <v>5.97</v>
      </c>
      <c r="K8" s="1">
        <v>0.387</v>
      </c>
      <c r="L8" s="15">
        <v>16.8</v>
      </c>
      <c r="M8" s="2">
        <v>1.08</v>
      </c>
    </row>
    <row r="9" spans="1:13" ht="12.75">
      <c r="A9" s="16">
        <v>33014</v>
      </c>
      <c r="B9" s="20" t="s">
        <v>18</v>
      </c>
      <c r="C9" s="11">
        <v>28186</v>
      </c>
      <c r="D9" s="16"/>
      <c r="E9" s="11">
        <v>760.6</v>
      </c>
      <c r="F9" s="16"/>
      <c r="G9" s="11">
        <v>24</v>
      </c>
      <c r="H9" s="24" t="s">
        <v>19</v>
      </c>
      <c r="I9" s="11">
        <v>281.86</v>
      </c>
      <c r="J9" s="16"/>
      <c r="K9" s="11">
        <v>7.6</v>
      </c>
      <c r="L9" s="16"/>
      <c r="M9" s="10">
        <v>0.24</v>
      </c>
    </row>
    <row r="10" spans="1:13" ht="12.75">
      <c r="A10" s="16">
        <v>55330</v>
      </c>
      <c r="B10" s="20" t="s">
        <v>20</v>
      </c>
      <c r="C10" s="11">
        <v>14432</v>
      </c>
      <c r="D10" s="20">
        <v>96.7</v>
      </c>
      <c r="E10" s="11">
        <v>12.6</v>
      </c>
      <c r="F10" s="20">
        <v>727.9</v>
      </c>
      <c r="G10" s="9">
        <v>6.5</v>
      </c>
      <c r="H10" s="24" t="s">
        <v>19</v>
      </c>
      <c r="I10" s="11">
        <v>144.32</v>
      </c>
      <c r="J10" s="20">
        <v>0.967</v>
      </c>
      <c r="K10" s="11">
        <v>0.126</v>
      </c>
      <c r="L10" s="20">
        <v>7.279</v>
      </c>
      <c r="M10" s="10">
        <v>0.065</v>
      </c>
    </row>
    <row r="11" spans="1:13" ht="12.75">
      <c r="A11" s="16">
        <v>16040</v>
      </c>
      <c r="B11" s="20" t="s">
        <v>21</v>
      </c>
      <c r="C11" s="11">
        <v>2705</v>
      </c>
      <c r="D11" s="20">
        <v>115.3</v>
      </c>
      <c r="E11" s="11">
        <v>17.3</v>
      </c>
      <c r="F11" s="16"/>
      <c r="G11" s="11" t="s">
        <v>64</v>
      </c>
      <c r="H11" s="24" t="s">
        <v>22</v>
      </c>
      <c r="I11" s="11">
        <v>811.5</v>
      </c>
      <c r="J11" s="20">
        <v>34.59</v>
      </c>
      <c r="K11" s="11">
        <v>5.19</v>
      </c>
      <c r="L11" s="16"/>
      <c r="M11" s="10">
        <v>16.8</v>
      </c>
    </row>
    <row r="12" spans="1:13" ht="12.75">
      <c r="A12" s="16">
        <v>55030</v>
      </c>
      <c r="B12" s="20" t="s">
        <v>20</v>
      </c>
      <c r="C12" s="11">
        <v>14432</v>
      </c>
      <c r="D12" s="20">
        <v>96.7</v>
      </c>
      <c r="E12" s="11">
        <v>12.6</v>
      </c>
      <c r="F12" s="20">
        <v>727.9</v>
      </c>
      <c r="G12" s="9">
        <v>6.5</v>
      </c>
      <c r="H12" s="24" t="s">
        <v>23</v>
      </c>
      <c r="I12" s="11">
        <v>72.16</v>
      </c>
      <c r="J12" s="20">
        <v>0.484</v>
      </c>
      <c r="K12" s="11">
        <v>0.063</v>
      </c>
      <c r="L12" s="20">
        <v>3.64</v>
      </c>
      <c r="M12" s="10">
        <v>0.031</v>
      </c>
    </row>
    <row r="13" spans="1:13" ht="12.75">
      <c r="A13" s="16">
        <v>41080</v>
      </c>
      <c r="B13" s="20" t="s">
        <v>110</v>
      </c>
      <c r="C13" s="11">
        <v>12726</v>
      </c>
      <c r="D13" s="20">
        <v>19.8</v>
      </c>
      <c r="E13" s="11">
        <v>315.2</v>
      </c>
      <c r="F13" s="20">
        <v>31.6</v>
      </c>
      <c r="G13" s="11" t="s">
        <v>66</v>
      </c>
      <c r="H13" s="24" t="s">
        <v>24</v>
      </c>
      <c r="I13" s="11">
        <v>1018.1</v>
      </c>
      <c r="J13" s="20">
        <v>1.58</v>
      </c>
      <c r="K13" s="11">
        <v>25.22</v>
      </c>
      <c r="L13" s="20">
        <v>2.53</v>
      </c>
      <c r="M13" s="10">
        <v>5</v>
      </c>
    </row>
    <row r="14" spans="1:13" ht="12.75">
      <c r="A14" s="16">
        <v>65020</v>
      </c>
      <c r="B14" s="20" t="s">
        <v>25</v>
      </c>
      <c r="C14" s="11">
        <v>13760</v>
      </c>
      <c r="D14" s="20">
        <v>75.9</v>
      </c>
      <c r="E14" s="11">
        <v>4.1</v>
      </c>
      <c r="F14" s="20">
        <v>715.4</v>
      </c>
      <c r="G14" s="11" t="s">
        <v>67</v>
      </c>
      <c r="H14" s="24" t="s">
        <v>26</v>
      </c>
      <c r="I14" s="11">
        <v>1238.4</v>
      </c>
      <c r="J14" s="20">
        <v>6.83</v>
      </c>
      <c r="K14" s="11">
        <v>0.37</v>
      </c>
      <c r="L14" s="20">
        <v>64.39</v>
      </c>
      <c r="M14" s="10">
        <v>1.62</v>
      </c>
    </row>
    <row r="15" spans="1:13" ht="12.75">
      <c r="A15" s="16">
        <v>33014</v>
      </c>
      <c r="B15" s="20" t="s">
        <v>18</v>
      </c>
      <c r="C15" s="11">
        <v>28186</v>
      </c>
      <c r="D15" s="16"/>
      <c r="E15" s="11">
        <v>760.6</v>
      </c>
      <c r="F15" s="16"/>
      <c r="G15" s="11" t="s">
        <v>76</v>
      </c>
      <c r="H15" s="24" t="s">
        <v>27</v>
      </c>
      <c r="I15" s="11">
        <v>197.3</v>
      </c>
      <c r="J15" s="16"/>
      <c r="K15" s="11">
        <v>5.32</v>
      </c>
      <c r="L15" s="16"/>
      <c r="M15" s="10">
        <v>0.168</v>
      </c>
    </row>
    <row r="16" spans="1:13" ht="13.5" thickBot="1">
      <c r="A16" s="17"/>
      <c r="B16" s="21" t="s">
        <v>28</v>
      </c>
      <c r="C16" s="4"/>
      <c r="D16" s="17"/>
      <c r="E16" s="4"/>
      <c r="F16" s="17"/>
      <c r="G16" s="4" t="s">
        <v>114</v>
      </c>
      <c r="H16" s="25" t="s">
        <v>15</v>
      </c>
      <c r="I16" s="4"/>
      <c r="J16" s="17"/>
      <c r="K16" s="4"/>
      <c r="L16" s="17"/>
      <c r="M16" s="5">
        <v>1.1</v>
      </c>
    </row>
    <row r="17" spans="1:13" ht="13.5" thickBot="1">
      <c r="A17" s="18">
        <v>80150</v>
      </c>
      <c r="B17" s="22" t="s">
        <v>29</v>
      </c>
      <c r="C17" s="7">
        <v>2608</v>
      </c>
      <c r="D17" s="18">
        <v>7.1</v>
      </c>
      <c r="E17" s="7">
        <v>3.6</v>
      </c>
      <c r="F17" s="18">
        <v>147.8</v>
      </c>
      <c r="G17" s="7" t="s">
        <v>68</v>
      </c>
      <c r="H17" s="26" t="s">
        <v>22</v>
      </c>
      <c r="I17" s="7">
        <v>782.4</v>
      </c>
      <c r="J17" s="18">
        <v>2.13</v>
      </c>
      <c r="K17" s="7">
        <v>1.88</v>
      </c>
      <c r="L17" s="18">
        <v>44.34</v>
      </c>
      <c r="M17" s="8">
        <v>12.6</v>
      </c>
    </row>
    <row r="18" spans="1:13" ht="12.75">
      <c r="A18" s="15">
        <v>50010</v>
      </c>
      <c r="B18" s="19" t="s">
        <v>30</v>
      </c>
      <c r="C18" s="1">
        <v>9911</v>
      </c>
      <c r="D18" s="15">
        <v>75.3</v>
      </c>
      <c r="E18" s="1">
        <v>12.2</v>
      </c>
      <c r="F18" s="15">
        <v>476.5</v>
      </c>
      <c r="G18" s="1" t="s">
        <v>69</v>
      </c>
      <c r="H18" s="23" t="s">
        <v>31</v>
      </c>
      <c r="I18" s="1">
        <v>1189.3</v>
      </c>
      <c r="J18" s="15">
        <v>9.04</v>
      </c>
      <c r="K18" s="1">
        <v>1.46</v>
      </c>
      <c r="L18" s="15">
        <v>57.18</v>
      </c>
      <c r="M18" s="2">
        <v>2.8</v>
      </c>
    </row>
    <row r="19" spans="1:13" ht="12.75">
      <c r="A19" s="16">
        <v>43200</v>
      </c>
      <c r="B19" s="20" t="s">
        <v>111</v>
      </c>
      <c r="C19" s="11">
        <v>9700</v>
      </c>
      <c r="D19" s="20">
        <v>195.33</v>
      </c>
      <c r="E19" s="9">
        <v>167.4</v>
      </c>
      <c r="F19" s="20">
        <v>7.5</v>
      </c>
      <c r="G19" s="11" t="s">
        <v>72</v>
      </c>
      <c r="H19" s="24" t="s">
        <v>33</v>
      </c>
      <c r="I19" s="11">
        <v>582</v>
      </c>
      <c r="J19" s="20">
        <v>11.72</v>
      </c>
      <c r="K19" s="11">
        <v>10.04</v>
      </c>
      <c r="L19" s="20">
        <v>0.45</v>
      </c>
      <c r="M19" s="10">
        <v>7.3</v>
      </c>
    </row>
    <row r="20" spans="1:13" ht="12.75">
      <c r="A20" s="16">
        <v>40206</v>
      </c>
      <c r="B20" s="20" t="s">
        <v>32</v>
      </c>
      <c r="C20" s="11">
        <v>1806</v>
      </c>
      <c r="D20" s="20">
        <v>30</v>
      </c>
      <c r="E20" s="11">
        <v>14</v>
      </c>
      <c r="F20" s="20">
        <v>46.2</v>
      </c>
      <c r="G20" s="9">
        <v>14.5</v>
      </c>
      <c r="H20" s="24" t="s">
        <v>34</v>
      </c>
      <c r="I20" s="11">
        <v>361.2</v>
      </c>
      <c r="J20" s="20">
        <v>6</v>
      </c>
      <c r="K20" s="11">
        <v>2.8</v>
      </c>
      <c r="L20" s="20">
        <v>9.24</v>
      </c>
      <c r="M20" s="10">
        <v>2.9</v>
      </c>
    </row>
    <row r="21" spans="1:13" ht="13.5" thickBot="1">
      <c r="A21" s="17">
        <v>42064</v>
      </c>
      <c r="B21" s="21" t="s">
        <v>35</v>
      </c>
      <c r="C21" s="4">
        <v>17626</v>
      </c>
      <c r="D21" s="17">
        <v>132.9</v>
      </c>
      <c r="E21" s="4">
        <v>124.2</v>
      </c>
      <c r="F21" s="17">
        <v>62.5</v>
      </c>
      <c r="G21" s="4" t="s">
        <v>73</v>
      </c>
      <c r="H21" s="25" t="s">
        <v>12</v>
      </c>
      <c r="I21" s="4">
        <v>881.6</v>
      </c>
      <c r="J21" s="21">
        <v>6.65</v>
      </c>
      <c r="K21" s="4">
        <v>0.63</v>
      </c>
      <c r="L21" s="17">
        <v>3.13</v>
      </c>
      <c r="M21" s="5">
        <v>4.2</v>
      </c>
    </row>
    <row r="22" spans="8:13" ht="12.75">
      <c r="H22" s="27"/>
      <c r="I22">
        <f>SUM(I5:I21)</f>
        <v>9466.44</v>
      </c>
      <c r="J22">
        <f>SUM(J5:J21)</f>
        <v>95.68100000000001</v>
      </c>
      <c r="K22">
        <f>SUM(K5:K21)</f>
        <v>85.80599999999997</v>
      </c>
      <c r="L22" s="11">
        <v>234.65</v>
      </c>
      <c r="M22">
        <f>SUM(M5:M21)</f>
        <v>65.44399999999999</v>
      </c>
    </row>
    <row r="23" spans="1:8" ht="12.75">
      <c r="A23" t="s">
        <v>36</v>
      </c>
      <c r="H23" s="27"/>
    </row>
    <row r="24" ht="13.5" thickBot="1">
      <c r="H24" s="27"/>
    </row>
    <row r="25" spans="1:13" ht="12.75">
      <c r="A25" s="15">
        <v>51023</v>
      </c>
      <c r="B25" s="1" t="s">
        <v>37</v>
      </c>
      <c r="C25" s="15">
        <v>10567</v>
      </c>
      <c r="D25" s="1">
        <v>60.8</v>
      </c>
      <c r="E25" s="15">
        <v>8.6</v>
      </c>
      <c r="F25" s="1">
        <v>551</v>
      </c>
      <c r="G25" s="15" t="s">
        <v>112</v>
      </c>
      <c r="H25" s="28" t="s">
        <v>115</v>
      </c>
      <c r="I25" s="15">
        <v>951</v>
      </c>
      <c r="J25" s="1">
        <v>5.47</v>
      </c>
      <c r="K25" s="15">
        <v>0.774</v>
      </c>
      <c r="L25" s="1">
        <v>49.59</v>
      </c>
      <c r="M25" s="15">
        <v>5</v>
      </c>
    </row>
    <row r="26" spans="1:13" ht="12.75">
      <c r="A26" s="16">
        <v>32000</v>
      </c>
      <c r="B26" s="9" t="s">
        <v>38</v>
      </c>
      <c r="C26" s="16">
        <v>29526</v>
      </c>
      <c r="D26" s="9"/>
      <c r="E26" s="16">
        <v>781</v>
      </c>
      <c r="F26" s="9"/>
      <c r="G26" s="16" t="s">
        <v>74</v>
      </c>
      <c r="H26" s="29" t="s">
        <v>39</v>
      </c>
      <c r="I26" s="16">
        <v>590.52</v>
      </c>
      <c r="J26" s="9"/>
      <c r="K26" s="16">
        <v>15.62</v>
      </c>
      <c r="L26" s="9"/>
      <c r="M26" s="16">
        <v>1.67</v>
      </c>
    </row>
    <row r="27" spans="1:13" ht="12.75">
      <c r="A27" s="16">
        <v>60046</v>
      </c>
      <c r="B27" s="9" t="s">
        <v>40</v>
      </c>
      <c r="C27" s="16">
        <v>12644</v>
      </c>
      <c r="D27" s="9">
        <v>2</v>
      </c>
      <c r="E27" s="16"/>
      <c r="F27" s="11">
        <v>783</v>
      </c>
      <c r="G27" s="16" t="s">
        <v>75</v>
      </c>
      <c r="H27" s="29" t="s">
        <v>17</v>
      </c>
      <c r="I27" s="16">
        <v>379.32</v>
      </c>
      <c r="J27" s="9">
        <v>0.06</v>
      </c>
      <c r="K27" s="16"/>
      <c r="L27" s="9">
        <v>23.49</v>
      </c>
      <c r="M27" s="16">
        <v>2.4</v>
      </c>
    </row>
    <row r="28" spans="1:13" ht="13.5" thickBot="1">
      <c r="A28" s="17">
        <v>40206</v>
      </c>
      <c r="B28" s="4" t="s">
        <v>32</v>
      </c>
      <c r="C28" s="17">
        <v>1806</v>
      </c>
      <c r="D28" s="4">
        <v>30</v>
      </c>
      <c r="E28" s="17">
        <v>14</v>
      </c>
      <c r="F28" s="4">
        <v>42.2</v>
      </c>
      <c r="G28" s="17">
        <v>14.5</v>
      </c>
      <c r="H28" s="30" t="s">
        <v>34</v>
      </c>
      <c r="I28" s="17">
        <v>361.2</v>
      </c>
      <c r="J28" s="4">
        <v>6</v>
      </c>
      <c r="K28" s="17">
        <v>2.8</v>
      </c>
      <c r="L28" s="4">
        <v>9.24</v>
      </c>
      <c r="M28" s="17">
        <v>2.9</v>
      </c>
    </row>
    <row r="29" spans="1:13" ht="12.75">
      <c r="A29" s="15">
        <v>71063</v>
      </c>
      <c r="B29" s="12" t="s">
        <v>41</v>
      </c>
      <c r="C29" s="15">
        <v>1277</v>
      </c>
      <c r="D29" s="1">
        <v>8.2</v>
      </c>
      <c r="E29" s="15">
        <v>1.5</v>
      </c>
      <c r="F29" s="1">
        <v>67.4</v>
      </c>
      <c r="G29" s="15" t="s">
        <v>67</v>
      </c>
      <c r="H29" s="28" t="s">
        <v>42</v>
      </c>
      <c r="I29" s="15">
        <v>127.7</v>
      </c>
      <c r="J29" s="1">
        <v>0.82</v>
      </c>
      <c r="K29" s="15">
        <v>0.15</v>
      </c>
      <c r="L29" s="1">
        <v>6.74</v>
      </c>
      <c r="M29" s="15">
        <v>1.8</v>
      </c>
    </row>
    <row r="30" spans="1:13" ht="13.5" thickBot="1">
      <c r="A30" s="17">
        <v>80060</v>
      </c>
      <c r="B30" s="13" t="s">
        <v>43</v>
      </c>
      <c r="C30" s="17">
        <v>2098</v>
      </c>
      <c r="D30" s="4">
        <v>2.5</v>
      </c>
      <c r="E30" s="17">
        <v>3.8</v>
      </c>
      <c r="F30" s="4">
        <v>120.6</v>
      </c>
      <c r="G30" s="17" t="s">
        <v>76</v>
      </c>
      <c r="H30" s="30" t="s">
        <v>44</v>
      </c>
      <c r="I30" s="17">
        <v>419.6</v>
      </c>
      <c r="J30" s="4">
        <v>0.5</v>
      </c>
      <c r="K30" s="17">
        <v>0.76</v>
      </c>
      <c r="L30" s="4">
        <v>24.11</v>
      </c>
      <c r="M30" s="17">
        <v>4.8</v>
      </c>
    </row>
    <row r="31" spans="1:13" ht="12.75">
      <c r="A31" s="15">
        <v>40206</v>
      </c>
      <c r="B31" s="12" t="s">
        <v>32</v>
      </c>
      <c r="C31" s="15">
        <v>1806</v>
      </c>
      <c r="D31" s="1">
        <v>30</v>
      </c>
      <c r="E31" s="15">
        <v>14</v>
      </c>
      <c r="F31" s="1">
        <v>46.2</v>
      </c>
      <c r="G31" s="15">
        <v>14.5</v>
      </c>
      <c r="H31" s="28" t="s">
        <v>39</v>
      </c>
      <c r="I31" s="15">
        <v>36.12</v>
      </c>
      <c r="J31" s="1">
        <v>0.6</v>
      </c>
      <c r="K31" s="15">
        <v>0.28</v>
      </c>
      <c r="L31" s="1">
        <v>0.92</v>
      </c>
      <c r="M31" s="15">
        <v>0.29</v>
      </c>
    </row>
    <row r="32" spans="1:13" ht="12.75">
      <c r="A32" s="16">
        <v>33014</v>
      </c>
      <c r="B32" s="11" t="s">
        <v>45</v>
      </c>
      <c r="C32" s="20">
        <v>28186</v>
      </c>
      <c r="D32" s="9"/>
      <c r="E32" s="20">
        <v>760.6</v>
      </c>
      <c r="F32" s="9"/>
      <c r="G32" s="20">
        <v>24</v>
      </c>
      <c r="H32" s="29" t="s">
        <v>46</v>
      </c>
      <c r="I32" s="20">
        <v>84.56</v>
      </c>
      <c r="J32" s="9"/>
      <c r="K32" s="20">
        <v>2.28</v>
      </c>
      <c r="L32" s="9"/>
      <c r="M32" s="16">
        <v>0.072</v>
      </c>
    </row>
    <row r="33" spans="1:13" ht="12.75">
      <c r="A33" s="16">
        <v>55010</v>
      </c>
      <c r="B33" s="11" t="s">
        <v>47</v>
      </c>
      <c r="C33" s="20">
        <v>13695</v>
      </c>
      <c r="D33" s="11">
        <v>90.2</v>
      </c>
      <c r="E33" s="20">
        <v>6.5</v>
      </c>
      <c r="F33" s="11">
        <v>703.1</v>
      </c>
      <c r="G33" s="20" t="s">
        <v>77</v>
      </c>
      <c r="H33" s="29" t="s">
        <v>48</v>
      </c>
      <c r="I33" s="20">
        <v>205.42</v>
      </c>
      <c r="J33" s="11">
        <v>1.35</v>
      </c>
      <c r="K33" s="20">
        <v>0.098</v>
      </c>
      <c r="L33" s="11">
        <v>10.56</v>
      </c>
      <c r="M33" s="16">
        <v>0.18</v>
      </c>
    </row>
    <row r="34" spans="1:13" ht="12.75">
      <c r="A34" s="16">
        <v>44011</v>
      </c>
      <c r="B34" s="11" t="s">
        <v>49</v>
      </c>
      <c r="C34" s="20">
        <v>4480</v>
      </c>
      <c r="D34" s="11">
        <v>74.6</v>
      </c>
      <c r="E34" s="20">
        <v>78.9</v>
      </c>
      <c r="F34" s="11">
        <v>1007</v>
      </c>
      <c r="G34" s="16">
        <v>2.5</v>
      </c>
      <c r="H34" s="31" t="s">
        <v>116</v>
      </c>
      <c r="I34" s="20">
        <v>358.4</v>
      </c>
      <c r="J34" s="11">
        <v>5.968</v>
      </c>
      <c r="K34" s="20">
        <v>6.3</v>
      </c>
      <c r="L34" s="11">
        <v>0.86</v>
      </c>
      <c r="M34" s="16">
        <v>2.5</v>
      </c>
    </row>
    <row r="35" spans="1:13" ht="12.75">
      <c r="A35" s="16">
        <v>92010</v>
      </c>
      <c r="B35" s="11" t="s">
        <v>50</v>
      </c>
      <c r="C35" s="20">
        <v>4099</v>
      </c>
      <c r="D35" s="11">
        <v>101.8</v>
      </c>
      <c r="E35" s="20">
        <v>305</v>
      </c>
      <c r="F35" s="11">
        <v>124.8</v>
      </c>
      <c r="G35" s="20" t="s">
        <v>78</v>
      </c>
      <c r="H35" s="29" t="s">
        <v>39</v>
      </c>
      <c r="I35" s="20">
        <v>81.98</v>
      </c>
      <c r="J35" s="11">
        <v>20.36</v>
      </c>
      <c r="K35" s="20">
        <v>0.07</v>
      </c>
      <c r="L35" s="11">
        <v>2.5</v>
      </c>
      <c r="M35" s="16">
        <v>2</v>
      </c>
    </row>
    <row r="36" spans="1:14" ht="12.75">
      <c r="A36" s="20">
        <v>71020</v>
      </c>
      <c r="B36" s="11" t="s">
        <v>108</v>
      </c>
      <c r="C36" s="20">
        <v>1506</v>
      </c>
      <c r="D36" s="11">
        <v>7.7</v>
      </c>
      <c r="E36" s="20">
        <v>1.5</v>
      </c>
      <c r="F36" s="11">
        <v>81.6</v>
      </c>
      <c r="G36" s="20" t="s">
        <v>117</v>
      </c>
      <c r="H36" s="29" t="s">
        <v>12</v>
      </c>
      <c r="I36" s="16">
        <v>75.35</v>
      </c>
      <c r="J36" s="11">
        <v>0.385</v>
      </c>
      <c r="K36" s="20">
        <v>0.075</v>
      </c>
      <c r="L36" s="11">
        <v>4.08</v>
      </c>
      <c r="M36" s="16">
        <v>0.5</v>
      </c>
      <c r="N36" s="11"/>
    </row>
    <row r="37" spans="1:13" ht="12.75">
      <c r="A37" s="20">
        <v>90500</v>
      </c>
      <c r="B37" s="11" t="s">
        <v>109</v>
      </c>
      <c r="C37" s="20">
        <v>4545</v>
      </c>
      <c r="D37" s="11">
        <v>56.7</v>
      </c>
      <c r="E37" s="20">
        <v>86.1</v>
      </c>
      <c r="F37" s="11">
        <v>20.1</v>
      </c>
      <c r="G37" s="20" t="s">
        <v>117</v>
      </c>
      <c r="H37" s="29" t="s">
        <v>118</v>
      </c>
      <c r="I37" s="20">
        <v>909</v>
      </c>
      <c r="J37" s="11">
        <v>11.34</v>
      </c>
      <c r="K37" s="20">
        <v>17.22</v>
      </c>
      <c r="L37" s="11">
        <v>4.422</v>
      </c>
      <c r="M37" s="16">
        <v>2</v>
      </c>
    </row>
    <row r="38" spans="1:13" ht="12.75">
      <c r="A38" s="16">
        <v>14100</v>
      </c>
      <c r="B38" s="11" t="s">
        <v>51</v>
      </c>
      <c r="C38" s="20">
        <v>5652</v>
      </c>
      <c r="D38" s="11">
        <v>188.2</v>
      </c>
      <c r="E38" s="20">
        <v>61.1</v>
      </c>
      <c r="F38" s="9"/>
      <c r="G38" s="20" t="s">
        <v>79</v>
      </c>
      <c r="H38" s="29" t="s">
        <v>44</v>
      </c>
      <c r="I38" s="20">
        <v>1130</v>
      </c>
      <c r="J38" s="11">
        <v>37.6</v>
      </c>
      <c r="K38" s="20">
        <v>12.2</v>
      </c>
      <c r="L38" s="9"/>
      <c r="M38" s="16"/>
    </row>
    <row r="39" spans="1:13" ht="12.75">
      <c r="A39" s="16">
        <v>70020</v>
      </c>
      <c r="B39" s="11" t="s">
        <v>52</v>
      </c>
      <c r="C39" s="20">
        <v>2776</v>
      </c>
      <c r="D39" s="11">
        <v>17.7</v>
      </c>
      <c r="E39" s="20">
        <v>2</v>
      </c>
      <c r="F39" s="11">
        <v>146.2</v>
      </c>
      <c r="G39" s="16">
        <v>8.5</v>
      </c>
      <c r="H39" s="29" t="s">
        <v>53</v>
      </c>
      <c r="I39" s="20">
        <v>582.97</v>
      </c>
      <c r="J39" s="11">
        <v>3.72</v>
      </c>
      <c r="K39" s="20">
        <v>0.42</v>
      </c>
      <c r="L39" s="11">
        <v>30.7</v>
      </c>
      <c r="M39" s="16"/>
    </row>
    <row r="40" spans="1:13" ht="12.75">
      <c r="A40" s="16">
        <v>73130</v>
      </c>
      <c r="B40" s="11" t="s">
        <v>54</v>
      </c>
      <c r="C40" s="20">
        <v>619</v>
      </c>
      <c r="D40" s="11">
        <v>11.4</v>
      </c>
      <c r="E40" s="20">
        <v>0.2</v>
      </c>
      <c r="F40" s="11">
        <v>19</v>
      </c>
      <c r="G40" s="20" t="s">
        <v>80</v>
      </c>
      <c r="H40" s="29" t="s">
        <v>31</v>
      </c>
      <c r="I40" s="20">
        <v>74.28</v>
      </c>
      <c r="J40" s="11">
        <v>1.368</v>
      </c>
      <c r="K40" s="20">
        <v>0.024</v>
      </c>
      <c r="L40" s="11">
        <v>2.28</v>
      </c>
      <c r="M40" s="16"/>
    </row>
    <row r="41" spans="1:13" ht="12.75">
      <c r="A41" s="16">
        <v>72000</v>
      </c>
      <c r="B41" s="11" t="s">
        <v>55</v>
      </c>
      <c r="C41" s="20">
        <v>825</v>
      </c>
      <c r="D41" s="11">
        <v>8</v>
      </c>
      <c r="E41" s="20">
        <v>2.4</v>
      </c>
      <c r="F41" s="11">
        <v>38.4</v>
      </c>
      <c r="G41" s="20" t="s">
        <v>81</v>
      </c>
      <c r="H41" s="29" t="s">
        <v>42</v>
      </c>
      <c r="I41" s="20">
        <v>82.5</v>
      </c>
      <c r="J41" s="11">
        <v>0.8</v>
      </c>
      <c r="K41" s="20">
        <v>0.24</v>
      </c>
      <c r="L41" s="11">
        <v>3.84</v>
      </c>
      <c r="M41" s="16"/>
    </row>
    <row r="42" spans="1:13" ht="12.75">
      <c r="A42" s="16">
        <v>60010</v>
      </c>
      <c r="B42" s="11" t="s">
        <v>56</v>
      </c>
      <c r="C42" s="20">
        <v>15876</v>
      </c>
      <c r="D42" s="9"/>
      <c r="E42" s="16"/>
      <c r="F42" s="11">
        <v>985.1</v>
      </c>
      <c r="G42" s="20" t="s">
        <v>67</v>
      </c>
      <c r="H42" s="29" t="s">
        <v>39</v>
      </c>
      <c r="I42" s="20">
        <v>313.2</v>
      </c>
      <c r="J42" s="9"/>
      <c r="K42" s="16"/>
      <c r="L42" s="11">
        <v>19.7</v>
      </c>
      <c r="M42" s="16"/>
    </row>
    <row r="43" spans="1:13" ht="12.75">
      <c r="A43" s="16">
        <v>33002</v>
      </c>
      <c r="B43" s="11" t="s">
        <v>82</v>
      </c>
      <c r="C43" s="20">
        <v>37620</v>
      </c>
      <c r="D43" s="9"/>
      <c r="E43" s="20">
        <v>967.1</v>
      </c>
      <c r="F43" s="11">
        <v>1.9</v>
      </c>
      <c r="G43" s="20" t="s">
        <v>83</v>
      </c>
      <c r="H43" s="29" t="s">
        <v>19</v>
      </c>
      <c r="I43" s="20">
        <v>376.2</v>
      </c>
      <c r="J43" s="9"/>
      <c r="K43" s="20">
        <v>9.67</v>
      </c>
      <c r="L43" s="11">
        <v>0.19</v>
      </c>
      <c r="M43" s="16"/>
    </row>
    <row r="44" spans="1:13" ht="13.5" thickBot="1">
      <c r="A44" s="17">
        <v>94120</v>
      </c>
      <c r="B44" s="13" t="s">
        <v>57</v>
      </c>
      <c r="C44" s="17">
        <v>1080</v>
      </c>
      <c r="D44" s="4"/>
      <c r="E44" s="17"/>
      <c r="F44" s="4">
        <v>64.7</v>
      </c>
      <c r="G44" s="17"/>
      <c r="H44" s="30" t="s">
        <v>58</v>
      </c>
      <c r="I44" s="17">
        <v>1620</v>
      </c>
      <c r="J44" s="4"/>
      <c r="K44" s="17"/>
      <c r="L44" s="4">
        <v>97.05</v>
      </c>
      <c r="M44" s="17">
        <v>12.5</v>
      </c>
    </row>
    <row r="45" spans="1:13" ht="13.5" thickBot="1">
      <c r="A45" s="18">
        <v>41111</v>
      </c>
      <c r="B45" s="14" t="s">
        <v>59</v>
      </c>
      <c r="C45" s="18">
        <v>5150</v>
      </c>
      <c r="D45" s="7">
        <v>46.5</v>
      </c>
      <c r="E45" s="18">
        <v>37.1</v>
      </c>
      <c r="F45" s="7">
        <v>183.3</v>
      </c>
      <c r="G45" s="18"/>
      <c r="H45" s="32" t="s">
        <v>70</v>
      </c>
      <c r="I45" s="18">
        <v>643.75</v>
      </c>
      <c r="J45" s="7">
        <v>5.81</v>
      </c>
      <c r="K45" s="18">
        <v>4.64</v>
      </c>
      <c r="L45" s="7">
        <v>22.91</v>
      </c>
      <c r="M45" s="18">
        <v>7.5</v>
      </c>
    </row>
    <row r="46" spans="1:13" ht="12.75">
      <c r="A46" s="15">
        <v>50010</v>
      </c>
      <c r="B46" s="12" t="s">
        <v>30</v>
      </c>
      <c r="C46" s="15">
        <v>9911</v>
      </c>
      <c r="D46" s="1">
        <v>75.3</v>
      </c>
      <c r="E46" s="15">
        <v>12.2</v>
      </c>
      <c r="F46" s="1">
        <v>476.5</v>
      </c>
      <c r="G46" s="15" t="s">
        <v>84</v>
      </c>
      <c r="H46" s="28" t="s">
        <v>42</v>
      </c>
      <c r="I46" s="15">
        <v>1189.3</v>
      </c>
      <c r="J46" s="1">
        <v>7.53</v>
      </c>
      <c r="K46" s="15">
        <v>1.46</v>
      </c>
      <c r="L46" s="1">
        <v>57.18</v>
      </c>
      <c r="M46" s="15">
        <v>2.8</v>
      </c>
    </row>
    <row r="47" spans="1:13" ht="12.75">
      <c r="A47" s="16">
        <v>17424</v>
      </c>
      <c r="B47" s="11" t="s">
        <v>60</v>
      </c>
      <c r="C47" s="20">
        <v>6354</v>
      </c>
      <c r="D47" s="9">
        <v>201</v>
      </c>
      <c r="E47" s="20">
        <v>75</v>
      </c>
      <c r="F47" s="9"/>
      <c r="G47" s="16" t="s">
        <v>71</v>
      </c>
      <c r="H47" s="29" t="s">
        <v>61</v>
      </c>
      <c r="I47" s="20">
        <v>254.16</v>
      </c>
      <c r="J47" s="9">
        <v>8.04</v>
      </c>
      <c r="K47" s="20">
        <v>3</v>
      </c>
      <c r="L47" s="9"/>
      <c r="M47" s="16">
        <v>4.4</v>
      </c>
    </row>
    <row r="48" spans="1:13" ht="12.75">
      <c r="A48" s="16">
        <v>43060</v>
      </c>
      <c r="B48" s="11" t="s">
        <v>62</v>
      </c>
      <c r="C48" s="20">
        <v>10165</v>
      </c>
      <c r="D48" s="11">
        <v>270.6</v>
      </c>
      <c r="E48" s="20">
        <v>146.6</v>
      </c>
      <c r="F48" s="11">
        <v>94</v>
      </c>
      <c r="G48" s="20" t="s">
        <v>85</v>
      </c>
      <c r="H48" s="29" t="s">
        <v>12</v>
      </c>
      <c r="I48" s="20">
        <v>508.25</v>
      </c>
      <c r="J48" s="11">
        <v>13.53</v>
      </c>
      <c r="K48" s="20">
        <v>7.33</v>
      </c>
      <c r="L48" s="11">
        <v>0.47</v>
      </c>
      <c r="M48" s="16">
        <v>7</v>
      </c>
    </row>
    <row r="49" spans="1:13" ht="13.5" thickBot="1">
      <c r="A49" s="17">
        <v>32000</v>
      </c>
      <c r="B49" s="13" t="s">
        <v>38</v>
      </c>
      <c r="C49" s="17">
        <v>29526</v>
      </c>
      <c r="D49" s="4"/>
      <c r="E49" s="17">
        <v>781</v>
      </c>
      <c r="F49" s="4"/>
      <c r="G49" s="17" t="s">
        <v>86</v>
      </c>
      <c r="H49" s="30" t="s">
        <v>19</v>
      </c>
      <c r="I49" s="17">
        <v>290.25</v>
      </c>
      <c r="J49" s="4"/>
      <c r="K49" s="17">
        <v>7.81</v>
      </c>
      <c r="L49" s="4"/>
      <c r="M49" s="17">
        <v>0.84</v>
      </c>
    </row>
    <row r="50" spans="9:13" ht="12.75">
      <c r="I50">
        <f>SUM(I25:I49)</f>
        <v>11645.029999999999</v>
      </c>
      <c r="J50">
        <v>131.3</v>
      </c>
      <c r="K50">
        <f>SUM(K25:K49)</f>
        <v>93.22099999999999</v>
      </c>
      <c r="L50">
        <f>SUM(L25:L49)</f>
        <v>370.83200000000005</v>
      </c>
      <c r="M50">
        <f>SUM(M25:M49)</f>
        <v>61.151999999999994</v>
      </c>
    </row>
    <row r="52" spans="8:13" ht="12.75">
      <c r="H52" t="s">
        <v>119</v>
      </c>
      <c r="I52">
        <f>I50+I22</f>
        <v>21111.47</v>
      </c>
      <c r="J52">
        <f>J50+J22</f>
        <v>226.98100000000002</v>
      </c>
      <c r="K52">
        <f>K50+K22</f>
        <v>179.02699999999996</v>
      </c>
      <c r="L52">
        <f>L50+L22</f>
        <v>605.4820000000001</v>
      </c>
      <c r="M52">
        <f>M50+M22</f>
        <v>126.59599999999998</v>
      </c>
    </row>
    <row r="53" spans="8:13" ht="12.75">
      <c r="H53" t="s">
        <v>120</v>
      </c>
      <c r="I53" t="s">
        <v>121</v>
      </c>
      <c r="J53">
        <v>113.48</v>
      </c>
      <c r="K53">
        <v>89.51</v>
      </c>
      <c r="L53">
        <v>302.74</v>
      </c>
      <c r="M53">
        <v>63.3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B30" sqref="B30"/>
    </sheetView>
  </sheetViews>
  <sheetFormatPr defaultColWidth="9.140625" defaultRowHeight="12.75"/>
  <sheetData>
    <row r="2" ht="12.75">
      <c r="A2" t="s">
        <v>97</v>
      </c>
    </row>
    <row r="4" spans="1:2" ht="12.75">
      <c r="A4" t="s">
        <v>87</v>
      </c>
      <c r="B4" t="s">
        <v>88</v>
      </c>
    </row>
    <row r="5" ht="12.75">
      <c r="B5" t="s">
        <v>89</v>
      </c>
    </row>
    <row r="6" spans="1:2" ht="12.75">
      <c r="A6" t="s">
        <v>90</v>
      </c>
      <c r="B6" t="s">
        <v>91</v>
      </c>
    </row>
    <row r="7" ht="12.75">
      <c r="B7" t="s">
        <v>92</v>
      </c>
    </row>
    <row r="8" spans="1:2" ht="12.75">
      <c r="A8" t="s">
        <v>87</v>
      </c>
      <c r="B8" t="s">
        <v>93</v>
      </c>
    </row>
    <row r="9" spans="1:2" ht="12.75">
      <c r="A9" t="s">
        <v>94</v>
      </c>
      <c r="B9" t="s">
        <v>95</v>
      </c>
    </row>
    <row r="10" ht="12.75">
      <c r="B10" t="s">
        <v>96</v>
      </c>
    </row>
    <row r="14" ht="12.75">
      <c r="A14" t="s">
        <v>36</v>
      </c>
    </row>
    <row r="16" spans="1:2" ht="12.75">
      <c r="A16" t="s">
        <v>87</v>
      </c>
      <c r="B16" t="s">
        <v>98</v>
      </c>
    </row>
    <row r="17" ht="12.75">
      <c r="B17" t="s">
        <v>99</v>
      </c>
    </row>
    <row r="18" spans="1:2" ht="12.75">
      <c r="A18" t="s">
        <v>87</v>
      </c>
      <c r="B18" t="s">
        <v>100</v>
      </c>
    </row>
    <row r="19" ht="12.75">
      <c r="B19" t="s">
        <v>101</v>
      </c>
    </row>
    <row r="20" spans="1:2" ht="12.75">
      <c r="A20" t="s">
        <v>90</v>
      </c>
      <c r="B20" t="s">
        <v>102</v>
      </c>
    </row>
    <row r="21" ht="12.75">
      <c r="B21" t="s">
        <v>103</v>
      </c>
    </row>
    <row r="22" ht="12.75">
      <c r="B22" t="s">
        <v>104</v>
      </c>
    </row>
    <row r="23" spans="1:2" ht="12.75">
      <c r="A23" t="s">
        <v>87</v>
      </c>
      <c r="B23" t="s">
        <v>105</v>
      </c>
    </row>
    <row r="24" spans="1:2" ht="12.75">
      <c r="A24" t="s">
        <v>94</v>
      </c>
      <c r="B24" t="s">
        <v>106</v>
      </c>
    </row>
    <row r="25" ht="12.75">
      <c r="B25" t="s">
        <v>107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Učebna 7</cp:lastModifiedBy>
  <cp:lastPrinted>2007-12-11T17:14:22Z</cp:lastPrinted>
  <dcterms:created xsi:type="dcterms:W3CDTF">2007-11-12T21:33:37Z</dcterms:created>
  <dcterms:modified xsi:type="dcterms:W3CDTF">2013-03-22T11:34:15Z</dcterms:modified>
  <cp:category/>
  <cp:version/>
  <cp:contentType/>
  <cp:contentStatus/>
</cp:coreProperties>
</file>